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<sst xmlns="http://schemas.openxmlformats.org/spreadsheetml/2006/main" count="209" uniqueCount="205">
  <si>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</si>
  <si>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</si>
  <si>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</si>
  <si>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</si>
  <si>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</si>
  <si>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</si>
  <si>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</si>
  <si>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</si>
  <si>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</si>
  <si>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</si>
  <si>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</si>
  <si>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</si>
  <si>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</si>
  <si>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</si>
  <si>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</si>
  <si>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</si>
  <si>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</si>
  <si>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</si>
  <si>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</si>
  <si>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</si>
  <si>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</si>
  <si>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</si>
  <si>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</si>
  <si>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</si>
  <si>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</si>
  <si>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</si>
  <si>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</si>
  <si>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</si>
  <si>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</si>
  <si>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</si>
  <si>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</si>
  <si>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</si>
  <si>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</si>
  <si>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</si>
  <si>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</si>
  <si>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</si>
  <si>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</si>
  <si>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</si>
  <si>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</si>
  <si>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</si>
  <si>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</si>
  <si>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</si>
  <si>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</si>
  <si>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</si>
  <si>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</si>
  <si>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</si>
  <si>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</si>
  <si>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</si>
  <si>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</si>
  <si>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</si>
  <si>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</si>
  <si>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</si>
  <si>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</si>
  <si>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</si>
  <si>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</si>
  <si>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</si>
  <si>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</si>
  <si>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</si>
  <si>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</si>
  <si>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</si>
  <si>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</si>
  <si>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</si>
  <si>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</si>
  <si>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</si>
  <si>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</si>
  <si>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</si>
  <si>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</si>
  <si>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</si>
  <si>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</si>
  <si>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</si>
  <si>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</si>
  <si>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</si>
  <si>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</si>
  <si>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</si>
  <si>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</si>
  <si>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</si>
  <si>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</si>
  <si>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</si>
  <si>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</si>
  <si>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</si>
  <si>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</si>
  <si>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</si>
  <si>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</si>
  <si>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</si>
  <si>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</si>
  <si>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</si>
  <si>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</si>
  <si>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</si>
  <si>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</si>
  <si>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</si>
  <si>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</si>
  <si>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</si>
  <si>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</si>
  <si>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</si>
  <si>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</si>
  <si>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</si>
  <si>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</si>
  <si>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</si>
  <si>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</si>
  <si>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</si>
  <si>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</si>
  <si>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</si>
  <si>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</si>
  <si>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</si>
  <si>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</si>
  <si>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</si>
  <si>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</si>
  <si>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</si>
  <si>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</si>
  <si>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</si>
  <si>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</si>
  <si>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</si>
  <si>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</si>
  <si>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</si>
  <si>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</si>
  <si>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</si>
  <si>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</si>
  <si>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</si>
  <si>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</si>
  <si>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</si>
  <si>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</si>
  <si>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</si>
  <si>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</si>
  <si>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</si>
  <si>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</si>
  <si>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</si>
  <si>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</si>
  <si>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</si>
  <si>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</si>
  <si>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</si>
  <si>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</si>
  <si>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</si>
  <si>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</si>
  <si>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</si>
  <si>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</si>
  <si>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</si>
  <si>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</si>
  <si>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</si>
  <si>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</si>
  <si>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</si>
  <si>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</si>
  <si>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</si>
  <si>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</si>
  <si>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</si>
  <si>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</si>
  <si>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</si>
  <si>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</si>
  <si>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</si>
  <si>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</si>
  <si>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</si>
  <si>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</si>
  <si>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</si>
  <si>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</si>
  <si>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</si>
  <si>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</si>
  <si>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</si>
  <si>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</si>
  <si>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</si>
  <si>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</si>
  <si>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</si>
  <si>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</si>
  <si>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</si>
  <si>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</si>
  <si>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</si>
  <si>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</si>
  <si>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</si>
  <si>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</si>
  <si>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</si>
  <si>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</si>
  <si>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</si>
  <si>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</si>
  <si>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</si>
  <si>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</si>
  <si>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</si>
  <si>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</si>
  <si>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</si>
  <si>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</si>
  <si>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</si>
  <si>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</si>
  <si>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</si>
  <si>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</si>
  <si>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</si>
  <si>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</si>
  <si>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</si>
  <si>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</si>
  <si>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</si>
  <si>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</si>
  <si>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</si>
  <si>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</si>
  <si>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</si>
  <si>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</si>
  <si>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</si>
  <si>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</si>
  <si>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</si>
  <si>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</si>
  <si>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مصانع الآجواخ الاردنية</t>
  </si>
  <si>
    <t>THE JORDAN WORSTED MILLS</t>
  </si>
  <si>
    <t>-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</si>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</sst>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141014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4.1399999999999997</v>
      </c>
      <c r="F6" s="13">
        <v>4</v>
      </c>
      <c r="G6" s="13">
        <v>4.54</v>
      </c>
      <c r="H6" s="13">
        <v>4.6900000000000004</v>
      </c>
      <c r="I6" s="4" t="s">
        <v>137</v>
      </c>
    </row>
    <row r="7" spans="4:9" ht="20.100000000000001" customHeight="1">
      <c r="D7" s="10" t="s">
        <v>124</v>
      </c>
      <c r="E7" s="14">
        <v>1677561.94</v>
      </c>
      <c r="F7" s="14">
        <v>2953259.72</v>
      </c>
      <c r="G7" s="14">
        <v>1403173.51</v>
      </c>
      <c r="H7" s="14">
        <v>976320.43</v>
      </c>
      <c r="I7" s="4" t="s">
        <v>138</v>
      </c>
    </row>
    <row r="8" spans="4:9" ht="20.100000000000001" customHeight="1">
      <c r="D8" s="10" t="s">
        <v>24</v>
      </c>
      <c r="E8" s="14">
        <v>415511</v>
      </c>
      <c r="F8" s="14">
        <v>691373</v>
      </c>
      <c r="G8" s="14">
        <v>351306</v>
      </c>
      <c r="H8" s="14">
        <v>234513</v>
      </c>
      <c r="I8" s="4" t="s">
        <v>1</v>
      </c>
    </row>
    <row r="9" spans="4:9" ht="20.100000000000001" customHeight="1">
      <c r="D9" s="10" t="s">
        <v>25</v>
      </c>
      <c r="E9" s="14">
        <v>579</v>
      </c>
      <c r="F9" s="14">
        <v>540</v>
      </c>
      <c r="G9" s="14">
        <v>927</v>
      </c>
      <c r="H9" s="14">
        <v>717</v>
      </c>
      <c r="I9" s="4" t="s">
        <v>2</v>
      </c>
    </row>
    <row r="10" spans="4:9" ht="20.100000000000001" customHeight="1">
      <c r="D10" s="10" t="s">
        <v>26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23</v>
      </c>
    </row>
    <row r="11" spans="4:9" ht="20.100000000000001" customHeight="1">
      <c r="D11" s="10" t="s">
        <v>125</v>
      </c>
      <c r="E11" s="14">
        <v>62100000</v>
      </c>
      <c r="F11" s="14">
        <v>60000000</v>
      </c>
      <c r="G11" s="14">
        <v>68100000</v>
      </c>
      <c r="H11" s="14">
        <v>70350000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3584656</v>
      </c>
      <c r="F16" s="56">
        <v>4768728</v>
      </c>
      <c r="G16" s="56">
        <v>3438109</v>
      </c>
      <c r="H16" s="56">
        <v>2219481</v>
      </c>
      <c r="I16" s="3" t="s">
        <v>57</v>
      </c>
    </row>
    <row r="17" spans="4:9" ht="20.100000000000001" customHeight="1">
      <c r="D17" s="10" t="s">
        <v>126</v>
      </c>
      <c r="E17" s="57">
        <v>338056</v>
      </c>
      <c r="F17" s="57">
        <v>466655</v>
      </c>
      <c r="G17" s="57">
        <v>463367</v>
      </c>
      <c r="H17" s="57">
        <v>0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3296048</v>
      </c>
      <c r="F20" s="57">
        <v>3254933</v>
      </c>
      <c r="G20" s="57">
        <v>3354484</v>
      </c>
      <c r="H20" s="57">
        <v>3609293</v>
      </c>
      <c r="I20" s="4" t="s">
        <v>167</v>
      </c>
    </row>
    <row r="21" spans="4:9" ht="20.100000000000001" customHeight="1">
      <c r="D21" s="19" t="s">
        <v>178</v>
      </c>
      <c r="E21" s="57">
        <v>3431036</v>
      </c>
      <c r="F21" s="57">
        <v>3515204</v>
      </c>
      <c r="G21" s="57">
        <v>3291517</v>
      </c>
      <c r="H21" s="57">
        <v>4284640</v>
      </c>
      <c r="I21" s="4" t="s">
        <v>168</v>
      </c>
    </row>
    <row r="22" spans="4:9" ht="20.100000000000001" customHeight="1">
      <c r="D22" s="19" t="s">
        <v>179</v>
      </c>
      <c r="E22" s="57">
        <v>3055335</v>
      </c>
      <c r="F22" s="57">
        <v>2235905</v>
      </c>
      <c r="G22" s="57">
        <v>3118264</v>
      </c>
      <c r="H22" s="57">
        <v>3782546</v>
      </c>
      <c r="I22" s="4" t="s">
        <v>169</v>
      </c>
    </row>
    <row r="23" spans="4:9" ht="20.100000000000001" customHeight="1">
      <c r="D23" s="10" t="s">
        <v>68</v>
      </c>
      <c r="E23" s="57">
        <v>17107284</v>
      </c>
      <c r="F23" s="57">
        <v>16759132</v>
      </c>
      <c r="G23" s="57">
        <v>16024909</v>
      </c>
      <c r="H23" s="57">
        <v>15174619</v>
      </c>
      <c r="I23" s="4" t="s">
        <v>59</v>
      </c>
    </row>
    <row r="24" spans="4:9" ht="20.100000000000001" customHeight="1">
      <c r="D24" s="10" t="s">
        <v>96</v>
      </c>
      <c r="E24" s="57">
        <v>58762869</v>
      </c>
      <c r="F24" s="57">
        <v>62465841</v>
      </c>
      <c r="G24" s="57">
        <v>59899380</v>
      </c>
      <c r="H24" s="57">
        <v>57687675</v>
      </c>
      <c r="I24" s="4" t="s">
        <v>80</v>
      </c>
    </row>
    <row r="25" spans="4:9" ht="20.100000000000001" customHeight="1">
      <c r="D25" s="10" t="s">
        <v>156</v>
      </c>
      <c r="E25" s="57">
        <v>457020</v>
      </c>
      <c r="F25" s="57">
        <v>372473</v>
      </c>
      <c r="G25" s="57">
        <v>459640</v>
      </c>
      <c r="H25" s="57">
        <v>585959</v>
      </c>
      <c r="I25" s="4" t="s">
        <v>170</v>
      </c>
    </row>
    <row r="26" spans="4:9" ht="20.100000000000001" customHeight="1">
      <c r="D26" s="10" t="s">
        <v>180</v>
      </c>
      <c r="E26" s="57">
        <v>96321</v>
      </c>
      <c r="F26" s="57">
        <v>109724</v>
      </c>
      <c r="G26" s="57">
        <v>122569</v>
      </c>
      <c r="H26" s="57">
        <v>127912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553341</v>
      </c>
      <c r="F28" s="57">
        <v>482197</v>
      </c>
      <c r="G28" s="57">
        <v>582209</v>
      </c>
      <c r="H28" s="57">
        <v>713871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76423494</v>
      </c>
      <c r="F30" s="58">
        <v>79707170</v>
      </c>
      <c r="G30" s="58">
        <v>76506498</v>
      </c>
      <c r="H30" s="58">
        <v>73576165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489504</v>
      </c>
      <c r="F35" s="56">
        <v>189010</v>
      </c>
      <c r="G35" s="56">
        <v>77294</v>
      </c>
      <c r="H35" s="56">
        <v>161729</v>
      </c>
      <c r="I35" s="3" t="s">
        <v>148</v>
      </c>
    </row>
    <row r="36" spans="4:9" ht="20.100000000000001" customHeight="1">
      <c r="D36" s="10" t="s">
        <v>99</v>
      </c>
      <c r="E36" s="57">
        <v>421369</v>
      </c>
      <c r="F36" s="57">
        <v>1941367</v>
      </c>
      <c r="G36" s="57">
        <v>1631303</v>
      </c>
      <c r="H36" s="57">
        <v>1236854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1667964</v>
      </c>
      <c r="F39" s="57">
        <v>2902443</v>
      </c>
      <c r="G39" s="57">
        <v>2537786</v>
      </c>
      <c r="H39" s="57">
        <v>2207896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997696</v>
      </c>
      <c r="F42" s="57">
        <v>932339</v>
      </c>
      <c r="G42" s="57">
        <v>924005</v>
      </c>
      <c r="H42" s="57">
        <v>938500</v>
      </c>
      <c r="I42" s="4" t="s">
        <v>85</v>
      </c>
    </row>
    <row r="43" spans="4:9" ht="20.100000000000001" customHeight="1">
      <c r="D43" s="20" t="s">
        <v>105</v>
      </c>
      <c r="E43" s="58">
        <v>2665660</v>
      </c>
      <c r="F43" s="58">
        <v>3834782</v>
      </c>
      <c r="G43" s="58">
        <v>3461791</v>
      </c>
      <c r="H43" s="58">
        <v>3146396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30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128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71</v>
      </c>
      <c r="E49" s="57">
        <v>12532243</v>
      </c>
      <c r="F49" s="57">
        <v>11712044</v>
      </c>
      <c r="G49" s="57">
        <v>10985433</v>
      </c>
      <c r="H49" s="57">
        <v>10253882</v>
      </c>
      <c r="I49" s="4" t="s">
        <v>60</v>
      </c>
    </row>
    <row r="50" spans="4:9" ht="20.100000000000001" customHeight="1">
      <c r="D50" s="10" t="s">
        <v>31</v>
      </c>
      <c r="E50" s="57">
        <v>10000000</v>
      </c>
      <c r="F50" s="57">
        <v>10000000</v>
      </c>
      <c r="G50" s="57">
        <v>10000000</v>
      </c>
      <c r="H50" s="57">
        <v>10000000</v>
      </c>
      <c r="I50" s="4" t="s">
        <v>8</v>
      </c>
    </row>
    <row r="51" spans="4:9" ht="20.100000000000001" customHeight="1">
      <c r="D51" s="10" t="s">
        <v>32</v>
      </c>
      <c r="E51" s="57">
        <v>9183000</v>
      </c>
      <c r="F51" s="57">
        <v>9033000</v>
      </c>
      <c r="G51" s="57">
        <v>8833000</v>
      </c>
      <c r="H51" s="57">
        <v>8333000</v>
      </c>
      <c r="I51" s="4" t="s">
        <v>9</v>
      </c>
    </row>
    <row r="52" spans="4:9" ht="20.100000000000001" customHeight="1">
      <c r="D52" s="10" t="s">
        <v>33</v>
      </c>
      <c r="E52" s="57">
        <v>50000</v>
      </c>
      <c r="F52" s="57">
        <v>50000</v>
      </c>
      <c r="G52" s="57">
        <v>50000</v>
      </c>
      <c r="H52" s="57">
        <v>50000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/>
      <c r="I54" s="4" t="s">
        <v>11</v>
      </c>
    </row>
    <row r="55" spans="4:9" ht="20.100000000000001" customHeight="1">
      <c r="D55" s="10" t="s">
        <v>202</v>
      </c>
      <c r="E55" s="57">
        <v>3750000</v>
      </c>
      <c r="F55" s="57">
        <v>3750000</v>
      </c>
      <c r="G55" s="57">
        <v>3300000</v>
      </c>
      <c r="H55" s="57">
        <v>3750000</v>
      </c>
      <c r="I55" s="4" t="s">
        <v>198</v>
      </c>
    </row>
    <row r="56" spans="4:9" ht="20.100000000000001" customHeight="1">
      <c r="D56" s="10" t="s">
        <v>203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8844545</v>
      </c>
      <c r="F57" s="57">
        <v>12225778</v>
      </c>
      <c r="G57" s="57">
        <v>10582596</v>
      </c>
      <c r="H57" s="57">
        <v>8422818</v>
      </c>
      <c r="I57" s="4" t="s">
        <v>200</v>
      </c>
    </row>
    <row r="58" spans="4:9" ht="20.100000000000001" customHeight="1">
      <c r="D58" s="10" t="s">
        <v>38</v>
      </c>
      <c r="E58" s="57">
        <v>9593239</v>
      </c>
      <c r="F58" s="57">
        <v>9402282</v>
      </c>
      <c r="G58" s="57">
        <v>9866633</v>
      </c>
      <c r="H58" s="57">
        <v>10495523</v>
      </c>
      <c r="I58" s="4" t="s">
        <v>153</v>
      </c>
    </row>
    <row r="59" spans="4:9" ht="20.100000000000001" customHeight="1">
      <c r="D59" s="10" t="s">
        <v>37</v>
      </c>
      <c r="E59" s="57">
        <v>68953027</v>
      </c>
      <c r="F59" s="57">
        <v>71173104</v>
      </c>
      <c r="G59" s="57">
        <v>68617662</v>
      </c>
      <c r="H59" s="57">
        <v>66305223</v>
      </c>
      <c r="I59" s="4" t="s">
        <v>13</v>
      </c>
    </row>
    <row r="60" spans="4:9" ht="20.100000000000001" customHeight="1">
      <c r="D60" s="42" t="s">
        <v>204</v>
      </c>
      <c r="E60" s="57">
        <v>4804807</v>
      </c>
      <c r="F60" s="57">
        <v>4699284</v>
      </c>
      <c r="G60" s="57">
        <v>4427045</v>
      </c>
      <c r="H60" s="57">
        <v>4124546</v>
      </c>
      <c r="I60" s="43" t="s">
        <v>201</v>
      </c>
    </row>
    <row r="61" spans="4:9" ht="20.100000000000001" customHeight="1">
      <c r="D61" s="11" t="s">
        <v>72</v>
      </c>
      <c r="E61" s="58">
        <v>76423494</v>
      </c>
      <c r="F61" s="58">
        <v>79707170</v>
      </c>
      <c r="G61" s="58">
        <v>76506498</v>
      </c>
      <c r="H61" s="58">
        <v>73576165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8615883</v>
      </c>
      <c r="F65" s="56">
        <v>8381722</v>
      </c>
      <c r="G65" s="56">
        <v>9502109</v>
      </c>
      <c r="H65" s="56">
        <v>9004695</v>
      </c>
      <c r="I65" s="3" t="s">
        <v>86</v>
      </c>
    </row>
    <row r="66" spans="4:9" ht="20.100000000000001" customHeight="1">
      <c r="D66" s="10" t="s">
        <v>108</v>
      </c>
      <c r="E66" s="57">
        <v>4367348</v>
      </c>
      <c r="F66" s="57">
        <v>4549537</v>
      </c>
      <c r="G66" s="57">
        <v>4670320</v>
      </c>
      <c r="H66" s="57">
        <v>3991011</v>
      </c>
      <c r="I66" s="4" t="s">
        <v>87</v>
      </c>
    </row>
    <row r="67" spans="4:9" ht="20.100000000000001" customHeight="1">
      <c r="D67" s="10" t="s">
        <v>130</v>
      </c>
      <c r="E67" s="57">
        <v>4248535</v>
      </c>
      <c r="F67" s="57">
        <v>3832185</v>
      </c>
      <c r="G67" s="57">
        <v>4831789</v>
      </c>
      <c r="H67" s="57">
        <v>5013684</v>
      </c>
      <c r="I67" s="4" t="s">
        <v>88</v>
      </c>
    </row>
    <row r="68" spans="4:9" ht="20.100000000000001" customHeight="1">
      <c r="D68" s="10" t="s">
        <v>109</v>
      </c>
      <c r="E68" s="57">
        <v>1329595</v>
      </c>
      <c r="F68" s="57">
        <v>1126032</v>
      </c>
      <c r="G68" s="57">
        <v>1244487</v>
      </c>
      <c r="H68" s="57">
        <v>1293604</v>
      </c>
      <c r="I68" s="4" t="s">
        <v>89</v>
      </c>
    </row>
    <row r="69" spans="4:9" ht="20.100000000000001" customHeight="1">
      <c r="D69" s="10" t="s">
        <v>110</v>
      </c>
      <c r="E69" s="57">
        <v>108873</v>
      </c>
      <c r="F69" s="57">
        <v>102007</v>
      </c>
      <c r="G69" s="57">
        <v>108844</v>
      </c>
      <c r="H69" s="57">
        <v>123409</v>
      </c>
      <c r="I69" s="4" t="s">
        <v>90</v>
      </c>
    </row>
    <row r="70" spans="4:9" ht="20.100000000000001" customHeight="1">
      <c r="D70" s="10" t="s">
        <v>111</v>
      </c>
      <c r="E70" s="57">
        <v>137584</v>
      </c>
      <c r="F70" s="57">
        <v>108648</v>
      </c>
      <c r="G70" s="57">
        <v>126485</v>
      </c>
      <c r="H70" s="57">
        <v>168650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2810067</v>
      </c>
      <c r="F72" s="57">
        <v>2604146</v>
      </c>
      <c r="G72" s="57">
        <v>3478458</v>
      </c>
      <c r="H72" s="57">
        <v>3596671</v>
      </c>
      <c r="I72" s="4" t="s">
        <v>93</v>
      </c>
    </row>
    <row r="73" spans="4:9" ht="20.100000000000001" customHeight="1">
      <c r="D73" s="10" t="s">
        <v>114</v>
      </c>
      <c r="E73" s="57">
        <v>3287217</v>
      </c>
      <c r="F73" s="57">
        <v>2553841</v>
      </c>
      <c r="G73" s="57">
        <v>1724869</v>
      </c>
      <c r="H73" s="57">
        <v>2693592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0</v>
      </c>
      <c r="H74" s="57">
        <v>135605</v>
      </c>
      <c r="I74" s="4" t="s">
        <v>62</v>
      </c>
    </row>
    <row r="75" spans="4:9" ht="20.100000000000001" customHeight="1">
      <c r="D75" s="10" t="s">
        <v>121</v>
      </c>
      <c r="E75" s="57">
        <v>6097284</v>
      </c>
      <c r="F75" s="57">
        <v>5157987</v>
      </c>
      <c r="G75" s="57">
        <v>5203327</v>
      </c>
      <c r="H75" s="57">
        <v>6154658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0</v>
      </c>
      <c r="G76" s="57">
        <v>0</v>
      </c>
      <c r="H76" s="57">
        <v>59390</v>
      </c>
      <c r="I76" s="4" t="s">
        <v>95</v>
      </c>
    </row>
    <row r="77" spans="4:9" ht="20.100000000000001" customHeight="1">
      <c r="D77" s="10" t="s">
        <v>185</v>
      </c>
      <c r="E77" s="57">
        <v>6097284</v>
      </c>
      <c r="F77" s="57">
        <v>5157987</v>
      </c>
      <c r="G77" s="57">
        <v>5203327</v>
      </c>
      <c r="H77" s="57">
        <v>6095268</v>
      </c>
      <c r="I77" s="50" t="s">
        <v>194</v>
      </c>
    </row>
    <row r="78" spans="4:9" ht="20.100000000000001" customHeight="1">
      <c r="D78" s="10" t="s">
        <v>155</v>
      </c>
      <c r="E78" s="57">
        <v>488763</v>
      </c>
      <c r="F78" s="57">
        <v>455000</v>
      </c>
      <c r="G78" s="57">
        <v>580283</v>
      </c>
      <c r="H78" s="57">
        <v>597028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5608521</v>
      </c>
      <c r="F82" s="57">
        <v>4702987</v>
      </c>
      <c r="G82" s="57">
        <v>4623044</v>
      </c>
      <c r="H82" s="57">
        <v>5498240</v>
      </c>
      <c r="I82" s="50" t="s">
        <v>181</v>
      </c>
    </row>
    <row r="83" spans="4:9" ht="20.100000000000001" customHeight="1">
      <c r="D83" s="10" t="s">
        <v>204</v>
      </c>
      <c r="E83" s="57">
        <v>697365</v>
      </c>
      <c r="F83" s="57">
        <v>612843</v>
      </c>
      <c r="G83" s="57">
        <v>720380</v>
      </c>
      <c r="H83" s="57">
        <v>793755</v>
      </c>
      <c r="I83" s="50" t="s">
        <v>201</v>
      </c>
    </row>
    <row r="84" spans="4:9" ht="20.100000000000001" customHeight="1">
      <c r="D84" s="11" t="s">
        <v>192</v>
      </c>
      <c r="E84" s="58">
        <v>4911156</v>
      </c>
      <c r="F84" s="58">
        <v>4090144</v>
      </c>
      <c r="G84" s="58">
        <v>3902664</v>
      </c>
      <c r="H84" s="58">
        <v>4704485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4768728</v>
      </c>
      <c r="F88" s="56">
        <v>3438109</v>
      </c>
      <c r="G88" s="56">
        <v>2219481</v>
      </c>
      <c r="H88" s="56">
        <v>3161318</v>
      </c>
      <c r="I88" s="3" t="s">
        <v>15</v>
      </c>
    </row>
    <row r="89" spans="4:9" ht="20.100000000000001" customHeight="1">
      <c r="D89" s="10" t="s">
        <v>42</v>
      </c>
      <c r="E89" s="57">
        <v>1131958</v>
      </c>
      <c r="F89" s="57">
        <v>3020152</v>
      </c>
      <c r="G89" s="57">
        <v>3335263</v>
      </c>
      <c r="H89" s="57">
        <v>2860266</v>
      </c>
      <c r="I89" s="4" t="s">
        <v>16</v>
      </c>
    </row>
    <row r="90" spans="4:9" ht="20.100000000000001" customHeight="1">
      <c r="D90" s="10" t="s">
        <v>43</v>
      </c>
      <c r="E90" s="57">
        <v>3216362</v>
      </c>
      <c r="F90" s="57">
        <v>1782963</v>
      </c>
      <c r="G90" s="57">
        <v>1496086</v>
      </c>
      <c r="H90" s="57">
        <v>-706149</v>
      </c>
      <c r="I90" s="4" t="s">
        <v>17</v>
      </c>
    </row>
    <row r="91" spans="4:9" ht="20.100000000000001" customHeight="1">
      <c r="D91" s="10" t="s">
        <v>44</v>
      </c>
      <c r="E91" s="57">
        <v>-5532392</v>
      </c>
      <c r="F91" s="57">
        <v>-3472496</v>
      </c>
      <c r="G91" s="57">
        <v>-3612721</v>
      </c>
      <c r="H91" s="57">
        <v>-3095954</v>
      </c>
      <c r="I91" s="4" t="s">
        <v>18</v>
      </c>
    </row>
    <row r="92" spans="4:9" ht="20.100000000000001" customHeight="1">
      <c r="D92" s="21" t="s">
        <v>46</v>
      </c>
      <c r="E92" s="58">
        <v>3584656</v>
      </c>
      <c r="F92" s="58">
        <v>4768728</v>
      </c>
      <c r="G92" s="58">
        <v>3438109</v>
      </c>
      <c r="H92" s="58">
        <v>2219481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2.7700733333333334</v>
      </c>
      <c r="F96" s="22">
        <f>+F8*100/F10</f>
        <v>4.6091533333333334</v>
      </c>
      <c r="G96" s="22">
        <f>+G8*100/G10</f>
        <v>2.3420399999999999</v>
      </c>
      <c r="H96" s="22">
        <f>+H8*100/H10</f>
        <v>1.56342</v>
      </c>
      <c r="I96" s="3" t="s">
        <v>21</v>
      </c>
    </row>
    <row r="97" spans="1:15" ht="20.100000000000001" customHeight="1">
      <c r="D97" s="10" t="s">
        <v>48</v>
      </c>
      <c r="E97" s="13">
        <f>+E84/E10</f>
        <v>0.32741039999999999</v>
      </c>
      <c r="F97" s="13">
        <f>+F84/F10</f>
        <v>0.27267626666666667</v>
      </c>
      <c r="G97" s="13">
        <f>+G84/G10</f>
        <v>0.26017760000000001</v>
      </c>
      <c r="H97" s="13">
        <f>+H84/H10</f>
        <v>0.31363233333333335</v>
      </c>
      <c r="I97" s="4" t="s">
        <v>22</v>
      </c>
    </row>
    <row r="98" spans="1:15" ht="20.100000000000001" customHeight="1">
      <c r="D98" s="10" t="s">
        <v>49</v>
      </c>
      <c r="E98" s="13">
        <f>+E55/E10</f>
        <v>0.25</v>
      </c>
      <c r="F98" s="13">
        <f>+F55/F10</f>
        <v>0.25</v>
      </c>
      <c r="G98" s="13">
        <f>+G55/G10</f>
        <v>0.22</v>
      </c>
      <c r="H98" s="13">
        <f>+H55/H10</f>
        <v>0.25</v>
      </c>
      <c r="I98" s="4" t="s">
        <v>157</v>
      </c>
    </row>
    <row r="99" spans="1:15" ht="20.100000000000001" customHeight="1">
      <c r="D99" s="10" t="s">
        <v>50</v>
      </c>
      <c r="E99" s="13">
        <f>+E59/E10</f>
        <v>4.5968684666666668</v>
      </c>
      <c r="F99" s="13">
        <f>+F59/F10</f>
        <v>4.7448736</v>
      </c>
      <c r="G99" s="13">
        <f>+G59/G10</f>
        <v>4.5745107999999997</v>
      </c>
      <c r="H99" s="13">
        <f>+H59/H10</f>
        <v>4.4203482000000003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12.644680804275001</v>
      </c>
      <c r="F100" s="13">
        <f>+F11/F84</f>
        <v>14.669410172355789</v>
      </c>
      <c r="G100" s="13">
        <f>+G11/G84</f>
        <v>17.449619029462951</v>
      </c>
      <c r="H100" s="13">
        <f>+H11/H84</f>
        <v>14.953815348545058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6.0386473429951693</v>
      </c>
      <c r="F101" s="13">
        <f>+F55*100/F11</f>
        <v>6.25</v>
      </c>
      <c r="G101" s="13">
        <f>+G55*100/G11</f>
        <v>4.8458149779735686</v>
      </c>
      <c r="H101" s="13">
        <f>+H55*100/H11</f>
        <v>5.3304904051172706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76.356768141757257</v>
      </c>
      <c r="F102" s="13">
        <f>+F55*100/F84</f>
        <v>91.683813577223688</v>
      </c>
      <c r="G102" s="13">
        <f>+G55*100/G84</f>
        <v>84.557625252904174</v>
      </c>
      <c r="H102" s="13">
        <f>+H55*100/H84</f>
        <v>79.711169235314813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0.90061310868919509</v>
      </c>
      <c r="F103" s="23">
        <f>+F11/F59</f>
        <v>0.84301508052817253</v>
      </c>
      <c r="G103" s="23">
        <f>+G11/G59</f>
        <v>0.99245584904947648</v>
      </c>
      <c r="H103" s="23">
        <f>+H11/H59</f>
        <v>1.0610023889068287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49.310500154191971</v>
      </c>
      <c r="F105" s="30">
        <f>+F67*100/F65</f>
        <v>45.720736144672898</v>
      </c>
      <c r="G105" s="30">
        <f>+G67*100/G65</f>
        <v>50.849648220200379</v>
      </c>
      <c r="H105" s="30">
        <f>+H67*100/H65</f>
        <v>55.678554354145255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70.767952628883194</v>
      </c>
      <c r="F106" s="31">
        <f>+F75*100/F65</f>
        <v>61.538512014595568</v>
      </c>
      <c r="G106" s="31">
        <f>+G75*100/G65</f>
        <v>54.759706503051056</v>
      </c>
      <c r="H106" s="31">
        <f>+H75*100/H65</f>
        <v>68.349433267867482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65.095138826745909</v>
      </c>
      <c r="F107" s="31">
        <f>+F82*100/F65</f>
        <v>56.110033236606988</v>
      </c>
      <c r="G107" s="31">
        <f>+G82*100/G65</f>
        <v>48.652820126563483</v>
      </c>
      <c r="H107" s="31">
        <f>+H82*100/H65</f>
        <v>61.059702743957459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7.3387393149022992</v>
      </c>
      <c r="F108" s="31">
        <f>(F82+F76)*100/F30</f>
        <v>5.9003311747236795</v>
      </c>
      <c r="G108" s="31">
        <f>(G82+G76)*100/G30</f>
        <v>6.0426814987662878</v>
      </c>
      <c r="H108" s="31">
        <f>(H82+H76)*100/H30</f>
        <v>7.5535739053537245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7.1224661391587638</v>
      </c>
      <c r="F109" s="29">
        <f>+F84*100/F59</f>
        <v>5.7467551225530364</v>
      </c>
      <c r="G109" s="29">
        <f>+G84*100/G59</f>
        <v>5.6875502403448257</v>
      </c>
      <c r="H109" s="29">
        <f>+H84*100/H59</f>
        <v>7.0951952005349561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3.4880111605470434</v>
      </c>
      <c r="F111" s="22">
        <f>+F43*100/F30</f>
        <v>4.8110878858200588</v>
      </c>
      <c r="G111" s="22">
        <f>+G43*100/G30</f>
        <v>4.5248326488555257</v>
      </c>
      <c r="H111" s="22">
        <f>+H43*100/H30</f>
        <v>4.2763794497851304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90.224907801258084</v>
      </c>
      <c r="F112" s="13">
        <f>+F59*100/F30</f>
        <v>89.293226694662479</v>
      </c>
      <c r="G112" s="13">
        <f>+G59*100/G30</f>
        <v>89.688671934768209</v>
      </c>
      <c r="H112" s="13">
        <f>+H59*100/H30</f>
        <v>90.117802416040576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s">
        <v>197</v>
      </c>
      <c r="F113" s="23" t="s">
        <v>197</v>
      </c>
      <c r="G113" s="23" t="s">
        <v>197</v>
      </c>
      <c r="H113" s="23">
        <f>+H75/H76</f>
        <v>103.63121737666273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0.11273866907995596</v>
      </c>
      <c r="F115" s="22">
        <f>+F65/F30</f>
        <v>0.10515643699305846</v>
      </c>
      <c r="G115" s="22">
        <f>+G65/G30</f>
        <v>0.12420002546711784</v>
      </c>
      <c r="H115" s="22">
        <f>+H65/H30</f>
        <v>0.12238603357486762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15.570657153545463</v>
      </c>
      <c r="F116" s="13">
        <f>+F65/F28</f>
        <v>17.382360321611291</v>
      </c>
      <c r="G116" s="13">
        <f>+G65/G28</f>
        <v>16.320786865197892</v>
      </c>
      <c r="H116" s="13">
        <f>+H65/H28</f>
        <v>12.613896628382438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0.55804808761007607</v>
      </c>
      <c r="F117" s="23">
        <f>+F65/F120</f>
        <v>0.60488634766934579</v>
      </c>
      <c r="G117" s="23">
        <f>+G65/G120</f>
        <v>0.70453194502637817</v>
      </c>
      <c r="H117" s="23">
        <f>+H65/H120</f>
        <v>0.69444646885724326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10.256386828492701</v>
      </c>
      <c r="F119" s="59">
        <f>+F23/F39</f>
        <v>5.7741468135636085</v>
      </c>
      <c r="G119" s="59">
        <f>+G23/G39</f>
        <v>6.3145233680066006</v>
      </c>
      <c r="H119" s="59">
        <f>+H23/H39</f>
        <v>6.8728866758216869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15439320</v>
      </c>
      <c r="F120" s="58">
        <f>+F23-F39</f>
        <v>13856689</v>
      </c>
      <c r="G120" s="58">
        <f>+G23-G39</f>
        <v>13487123</v>
      </c>
      <c r="H120" s="58">
        <f>+H23-H39</f>
        <v>12966723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2016-09-08T09:30:55Z</dcterms:modified>
</cp:coreProperties>
</file>